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filterPrivacy="1" defaultThemeVersion="124226"/>
  <xr:revisionPtr revIDLastSave="0" documentId="13_ncr:1_{25A9E0AD-C894-46D1-BD02-E5F5DFCEBF9E}" xr6:coauthVersionLast="47" xr6:coauthVersionMax="47" xr10:uidLastSave="{00000000-0000-0000-0000-000000000000}"/>
  <bookViews>
    <workbookView xWindow="60" yWindow="0" windowWidth="20430" windowHeight="10920" tabRatio="733" xr2:uid="{00000000-000D-0000-FFFF-FFFF00000000}"/>
  </bookViews>
  <sheets>
    <sheet name="16 день" sheetId="25" r:id="rId1"/>
  </sheets>
  <calcPr calcId="181029" refMode="R1C1"/>
</workbook>
</file>

<file path=xl/calcChain.xml><?xml version="1.0" encoding="utf-8"?>
<calcChain xmlns="http://schemas.openxmlformats.org/spreadsheetml/2006/main">
  <c r="I14" i="25" l="1"/>
  <c r="J14" i="25"/>
  <c r="K14" i="25"/>
  <c r="L14" i="25"/>
  <c r="L16" i="25" s="1"/>
  <c r="I13" i="25"/>
  <c r="J13" i="25"/>
  <c r="K13" i="25"/>
  <c r="L13" i="25"/>
  <c r="L15" i="25" s="1"/>
  <c r="G13" i="25"/>
  <c r="G14" i="25"/>
</calcChain>
</file>

<file path=xl/sharedStrings.xml><?xml version="1.0" encoding="utf-8"?>
<sst xmlns="http://schemas.openxmlformats.org/spreadsheetml/2006/main" count="37" uniqueCount="30">
  <si>
    <t xml:space="preserve"> Прием пищи</t>
  </si>
  <si>
    <t>день</t>
  </si>
  <si>
    <t>Обед</t>
  </si>
  <si>
    <t xml:space="preserve"> закуска</t>
  </si>
  <si>
    <t>2 блюдо</t>
  </si>
  <si>
    <t>3 блюдо</t>
  </si>
  <si>
    <t>Итого за прием пищи:</t>
  </si>
  <si>
    <t>Доля суточной потребности в энергии, %</t>
  </si>
  <si>
    <t xml:space="preserve">       Пищевые вещества, г</t>
  </si>
  <si>
    <t>Выход, г</t>
  </si>
  <si>
    <t>Белки</t>
  </si>
  <si>
    <t>Жиры</t>
  </si>
  <si>
    <t>Углеводы</t>
  </si>
  <si>
    <t>Наименование блюд</t>
  </si>
  <si>
    <t xml:space="preserve"> Раздел</t>
  </si>
  <si>
    <t>Хлеб ржаной</t>
  </si>
  <si>
    <t>Хлеб пшеничный</t>
  </si>
  <si>
    <t>Рис отварной  с маслом</t>
  </si>
  <si>
    <t>гарнир</t>
  </si>
  <si>
    <t>Отвар из шиповника</t>
  </si>
  <si>
    <t xml:space="preserve"> 1 блюдо </t>
  </si>
  <si>
    <t>Фрукты в ассортименте (яблоко)</t>
  </si>
  <si>
    <t>Цена</t>
  </si>
  <si>
    <t>Суп картофельный с макаронными изделиями</t>
  </si>
  <si>
    <t>№ рецептуры</t>
  </si>
  <si>
    <t>Энергетическая ценность, ккал</t>
  </si>
  <si>
    <t>о/о*</t>
  </si>
  <si>
    <t>п/к*</t>
  </si>
  <si>
    <t xml:space="preserve">Биточек мясной  под сырной шапкой </t>
  </si>
  <si>
    <t xml:space="preserve"> Школа Яйская школа-интернат психолого-педагогической поддержки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</si>
</sst>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;[Red]0.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i/>
      <sz val="12"/>
      <name val="Arial"/>
      <family val="2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i/>
      <sz val="1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7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1" fillId="0" borderId="0" xfId="0" applyFont="1"/>
    <xf numFmtId="0" fontId="5" fillId="2" borderId="1" xfId="0" applyFont="1" applyFill="1" applyBorder="1" applyAlignment="1">
      <alignment horizontal="center"/>
    </xf>
    <xf numFmtId="0" fontId="0" fillId="2" borderId="0" xfId="0" applyFill="1"/>
    <xf numFmtId="0" fontId="11" fillId="2" borderId="0" xfId="0" applyFont="1" applyFill="1"/>
    <xf numFmtId="0" fontId="5" fillId="2" borderId="6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10" fillId="2" borderId="7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5" fillId="2" borderId="1" xfId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0" fontId="10" fillId="2" borderId="9" xfId="0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0" fillId="2" borderId="8" xfId="0" applyFont="1" applyFill="1" applyBorder="1" applyAlignment="1">
      <alignment horizontal="center"/>
    </xf>
    <xf numFmtId="0" fontId="10" fillId="2" borderId="19" xfId="0" applyFont="1" applyFill="1" applyBorder="1" applyAlignment="1">
      <alignment horizontal="left"/>
    </xf>
    <xf numFmtId="0" fontId="10" fillId="2" borderId="19" xfId="0" applyFont="1" applyFill="1" applyBorder="1" applyAlignment="1">
      <alignment horizontal="center"/>
    </xf>
    <xf numFmtId="0" fontId="10" fillId="2" borderId="20" xfId="0" applyFont="1" applyFill="1" applyBorder="1" applyAlignment="1">
      <alignment horizontal="center"/>
    </xf>
    <xf numFmtId="0" fontId="10" fillId="2" borderId="21" xfId="0" applyFont="1" applyFill="1" applyBorder="1" applyAlignment="1">
      <alignment horizontal="center"/>
    </xf>
    <xf numFmtId="0" fontId="9" fillId="2" borderId="20" xfId="0" applyFont="1" applyFill="1" applyBorder="1" applyAlignment="1">
      <alignment horizontal="center"/>
    </xf>
    <xf numFmtId="0" fontId="10" fillId="2" borderId="18" xfId="0" applyFont="1" applyFill="1" applyBorder="1" applyAlignment="1">
      <alignment horizontal="center"/>
    </xf>
    <xf numFmtId="0" fontId="10" fillId="2" borderId="19" xfId="0" applyFont="1" applyFill="1" applyBorder="1" applyAlignment="1">
      <alignment horizontal="left" wrapText="1"/>
    </xf>
    <xf numFmtId="0" fontId="10" fillId="2" borderId="26" xfId="0" applyFont="1" applyFill="1" applyBorder="1" applyAlignment="1">
      <alignment horizontal="center"/>
    </xf>
    <xf numFmtId="0" fontId="10" fillId="2" borderId="27" xfId="0" applyFont="1" applyFill="1" applyBorder="1" applyAlignment="1">
      <alignment horizontal="center"/>
    </xf>
    <xf numFmtId="0" fontId="10" fillId="2" borderId="29" xfId="0" applyFont="1" applyFill="1" applyBorder="1" applyAlignment="1">
      <alignment horizontal="center"/>
    </xf>
    <xf numFmtId="0" fontId="10" fillId="2" borderId="14" xfId="0" applyFont="1" applyFill="1" applyBorder="1" applyAlignment="1">
      <alignment horizontal="center"/>
    </xf>
    <xf numFmtId="0" fontId="10" fillId="2" borderId="3" xfId="0" applyFont="1" applyFill="1" applyBorder="1" applyAlignment="1">
      <alignment horizontal="left"/>
    </xf>
    <xf numFmtId="0" fontId="10" fillId="2" borderId="3" xfId="0" applyFont="1" applyFill="1" applyBorder="1"/>
    <xf numFmtId="0" fontId="5" fillId="2" borderId="6" xfId="1" applyFont="1" applyFill="1" applyBorder="1" applyAlignment="1">
      <alignment horizontal="center"/>
    </xf>
    <xf numFmtId="0" fontId="5" fillId="2" borderId="19" xfId="1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3" fillId="2" borderId="0" xfId="0" applyFont="1" applyFill="1"/>
    <xf numFmtId="164" fontId="0" fillId="2" borderId="0" xfId="0" applyNumberFormat="1" applyFill="1"/>
    <xf numFmtId="0" fontId="10" fillId="2" borderId="19" xfId="0" applyFont="1" applyFill="1" applyBorder="1" applyAlignment="1">
      <alignment horizontal="center" wrapText="1"/>
    </xf>
    <xf numFmtId="0" fontId="5" fillId="2" borderId="13" xfId="1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6" fillId="2" borderId="28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9" fillId="2" borderId="19" xfId="0" applyFont="1" applyFill="1" applyBorder="1" applyAlignment="1">
      <alignment horizontal="center"/>
    </xf>
    <xf numFmtId="0" fontId="10" fillId="2" borderId="11" xfId="0" applyFont="1" applyFill="1" applyBorder="1" applyAlignment="1">
      <alignment horizontal="center"/>
    </xf>
    <xf numFmtId="0" fontId="6" fillId="2" borderId="13" xfId="0" applyFont="1" applyFill="1" applyBorder="1" applyAlignment="1">
      <alignment horizontal="center"/>
    </xf>
    <xf numFmtId="0" fontId="10" fillId="2" borderId="26" xfId="0" applyFont="1" applyFill="1" applyBorder="1" applyAlignment="1">
      <alignment horizontal="center" wrapText="1"/>
    </xf>
    <xf numFmtId="0" fontId="7" fillId="0" borderId="3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0" fillId="2" borderId="22" xfId="0" applyFont="1" applyFill="1" applyBorder="1" applyAlignment="1">
      <alignment horizontal="center"/>
    </xf>
    <xf numFmtId="0" fontId="5" fillId="2" borderId="22" xfId="1" applyFont="1" applyFill="1" applyBorder="1" applyAlignment="1">
      <alignment horizontal="center"/>
    </xf>
    <xf numFmtId="0" fontId="12" fillId="0" borderId="0" xfId="0" applyFont="1"/>
    <xf numFmtId="0" fontId="12" fillId="0" borderId="0" xfId="0" applyFont="1" applyAlignment="1">
      <alignment horizontal="right"/>
    </xf>
    <xf numFmtId="0" fontId="10" fillId="2" borderId="10" xfId="0" applyFont="1" applyFill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9" fillId="2" borderId="16" xfId="0" applyFont="1" applyFill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10" fillId="2" borderId="16" xfId="0" applyFont="1" applyFill="1" applyBorder="1" applyAlignment="1">
      <alignment horizontal="center"/>
    </xf>
    <xf numFmtId="0" fontId="9" fillId="2" borderId="17" xfId="0" applyFont="1" applyFill="1" applyBorder="1" applyAlignment="1">
      <alignment horizontal="center"/>
    </xf>
    <xf numFmtId="0" fontId="10" fillId="2" borderId="10" xfId="0" applyFont="1" applyFill="1" applyBorder="1" applyAlignment="1">
      <alignment horizontal="left"/>
    </xf>
    <xf numFmtId="164" fontId="5" fillId="2" borderId="12" xfId="0" applyNumberFormat="1" applyFont="1" applyFill="1" applyBorder="1" applyAlignment="1">
      <alignment horizontal="center"/>
    </xf>
    <xf numFmtId="164" fontId="5" fillId="2" borderId="13" xfId="0" applyNumberFormat="1" applyFont="1" applyFill="1" applyBorder="1" applyAlignment="1">
      <alignment horizontal="center"/>
    </xf>
    <xf numFmtId="0" fontId="7" fillId="2" borderId="3" xfId="0" applyFont="1" applyFill="1" applyBorder="1"/>
    <xf numFmtId="0" fontId="5" fillId="2" borderId="21" xfId="1" applyFont="1" applyFill="1" applyBorder="1" applyAlignment="1">
      <alignment horizontal="center"/>
    </xf>
    <xf numFmtId="164" fontId="6" fillId="2" borderId="29" xfId="0" applyNumberFormat="1" applyFont="1" applyFill="1" applyBorder="1" applyAlignment="1">
      <alignment horizontal="center"/>
    </xf>
    <xf numFmtId="0" fontId="7" fillId="2" borderId="25" xfId="0" applyFont="1" applyFill="1" applyBorder="1"/>
    <xf numFmtId="2" fontId="6" fillId="2" borderId="14" xfId="0" applyNumberFormat="1" applyFont="1" applyFill="1" applyBorder="1" applyAlignment="1">
      <alignment horizontal="center"/>
    </xf>
    <xf numFmtId="14" fontId="4" fillId="0" borderId="0" xfId="0" applyNumberFormat="1" applyFont="1" applyAlignment="1">
      <alignment horizontal="right"/>
    </xf>
    <xf numFmtId="0" fontId="5" fillId="2" borderId="0" xfId="0" applyFont="1" applyFill="1"/>
    <xf numFmtId="0" fontId="7" fillId="0" borderId="23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1" xfId="0" applyBorder="1" applyAlignment="1">
      <alignment horizontal="center"/>
    </xf>
    <xf numFmtId="0" fontId="7" fillId="0" borderId="23" xfId="0" applyFont="1" applyBorder="1" applyAlignment="1">
      <alignment horizontal="center" wrapText="1"/>
    </xf>
    <xf numFmtId="0" fontId="7" fillId="0" borderId="24" xfId="0" applyFont="1" applyBorder="1" applyAlignment="1">
      <alignment horizontal="center" wrapText="1"/>
    </xf>
    <xf numFmtId="0" fontId="12" fillId="0" borderId="0" xfId="0" applyFont="1" applyAlignment="1">
      <alignment horizontal="center"/>
    </xf>
    <xf numFmtId="0" fontId="6" fillId="0" borderId="23" xfId="0" applyFont="1" applyBorder="1" applyAlignment="1">
      <alignment horizontal="center"/>
    </xf>
    <xf numFmtId="0" fontId="0" fillId="0" borderId="24" xfId="0" applyBorder="1" applyAlignment="1">
      <alignment horizontal="center" wrapText="1"/>
    </xf>
    <xf numFmtId="0" fontId="8" fillId="0" borderId="23" xfId="0" applyFont="1" applyBorder="1" applyAlignment="1">
      <alignment horizontal="center"/>
    </xf>
  </cellXfs>
  <cellStyles count="3">
    <cellStyle name="Обычный" xfId="0" builtinId="0"/>
    <cellStyle name="Обычный 2" xfId="2" xr:uid="{00000000-0005-0000-0000-000001000000}"/>
    <cellStyle name="Обычный 2 2" xfId="1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theme="0"/>
    <pageSetUpPr fitToPage="1"/>
  </sheetPr>
  <dimension ref="B2:L21"/>
  <sheetViews>
    <sheetView tabSelected="1" zoomScale="70" zoomScaleNormal="70" workbookViewId="0">
      <selection activeCell="L2" sqref="L2"/>
    </sheetView>
  </sheetViews>
  <sheetFormatPr defaultRowHeight="15" x14ac:dyDescent="0.25"/>
  <cols>
    <col min="2" max="3" width="16.85546875" customWidth="1"/>
    <col min="4" max="4" width="15.7109375" style="3" customWidth="1"/>
    <col min="5" max="5" width="24.42578125" style="3" customWidth="1"/>
    <col min="6" max="6" width="65.7109375" customWidth="1"/>
    <col min="7" max="8" width="15.42578125" customWidth="1"/>
    <col min="10" max="10" width="11.28515625" customWidth="1"/>
    <col min="11" max="11" width="16.42578125" customWidth="1"/>
    <col min="12" max="12" width="22.85546875" customWidth="1"/>
  </cols>
  <sheetData>
    <row r="2" spans="2:12" ht="23.25" x14ac:dyDescent="0.35">
      <c r="B2" s="75" t="s">
        <v>29</v>
      </c>
      <c r="C2" s="75"/>
      <c r="D2" s="75"/>
      <c r="E2" s="75"/>
      <c r="F2" s="75"/>
      <c r="G2" s="51" t="s">
        <v>1</v>
      </c>
      <c r="H2" s="51">
        <v>16</v>
      </c>
      <c r="I2" s="50"/>
      <c r="L2" s="66">
        <v>45302</v>
      </c>
    </row>
    <row r="3" spans="2:12" ht="15.75" thickBot="1" x14ac:dyDescent="0.3">
      <c r="B3" s="1"/>
      <c r="C3" s="1"/>
      <c r="D3" s="2"/>
      <c r="E3" s="2"/>
      <c r="F3" s="1"/>
      <c r="G3" s="1"/>
      <c r="H3" s="1"/>
      <c r="I3" s="1"/>
      <c r="J3" s="1"/>
      <c r="K3" s="1"/>
      <c r="L3" s="1"/>
    </row>
    <row r="4" spans="2:12" s="4" customFormat="1" ht="21.75" customHeight="1" thickBot="1" x14ac:dyDescent="0.3">
      <c r="B4" s="76" t="s">
        <v>0</v>
      </c>
      <c r="C4" s="76"/>
      <c r="D4" s="73" t="s">
        <v>24</v>
      </c>
      <c r="E4" s="78" t="s">
        <v>14</v>
      </c>
      <c r="F4" s="68" t="s">
        <v>13</v>
      </c>
      <c r="G4" s="68" t="s">
        <v>9</v>
      </c>
      <c r="H4" s="68" t="s">
        <v>22</v>
      </c>
      <c r="I4" s="70" t="s">
        <v>8</v>
      </c>
      <c r="J4" s="71"/>
      <c r="K4" s="72"/>
      <c r="L4" s="73" t="s">
        <v>25</v>
      </c>
    </row>
    <row r="5" spans="2:12" s="4" customFormat="1" ht="28.5" customHeight="1" thickBot="1" x14ac:dyDescent="0.3">
      <c r="B5" s="69"/>
      <c r="C5" s="69"/>
      <c r="D5" s="77"/>
      <c r="E5" s="69"/>
      <c r="F5" s="69"/>
      <c r="G5" s="69"/>
      <c r="H5" s="69"/>
      <c r="I5" s="47" t="s">
        <v>10</v>
      </c>
      <c r="J5" s="46" t="s">
        <v>11</v>
      </c>
      <c r="K5" s="47" t="s">
        <v>12</v>
      </c>
      <c r="L5" s="74"/>
    </row>
    <row r="6" spans="2:12" s="4" customFormat="1" ht="43.5" customHeight="1" x14ac:dyDescent="0.25">
      <c r="B6" s="53" t="s">
        <v>2</v>
      </c>
      <c r="C6" s="23"/>
      <c r="D6" s="43">
        <v>24</v>
      </c>
      <c r="E6" s="23" t="s">
        <v>3</v>
      </c>
      <c r="F6" s="58" t="s">
        <v>21</v>
      </c>
      <c r="G6" s="23">
        <v>150</v>
      </c>
      <c r="H6" s="52"/>
      <c r="I6" s="41">
        <v>0.6</v>
      </c>
      <c r="J6" s="9">
        <v>0.6</v>
      </c>
      <c r="K6" s="10">
        <v>14.7</v>
      </c>
      <c r="L6" s="59">
        <v>70.5</v>
      </c>
    </row>
    <row r="7" spans="2:12" s="4" customFormat="1" ht="26.45" customHeight="1" x14ac:dyDescent="0.25">
      <c r="B7" s="56"/>
      <c r="C7" s="19"/>
      <c r="D7" s="48">
        <v>272</v>
      </c>
      <c r="E7" s="19" t="s">
        <v>20</v>
      </c>
      <c r="F7" s="29" t="s">
        <v>23</v>
      </c>
      <c r="G7" s="19">
        <v>200</v>
      </c>
      <c r="H7" s="16"/>
      <c r="I7" s="39">
        <v>5.51</v>
      </c>
      <c r="J7" s="5">
        <v>4.83</v>
      </c>
      <c r="K7" s="8">
        <v>14.47</v>
      </c>
      <c r="L7" s="60">
        <v>123.38</v>
      </c>
    </row>
    <row r="8" spans="2:12" s="7" customFormat="1" ht="35.25" customHeight="1" x14ac:dyDescent="0.25">
      <c r="B8" s="54"/>
      <c r="C8" s="42" t="s">
        <v>27</v>
      </c>
      <c r="D8" s="48">
        <v>336</v>
      </c>
      <c r="E8" s="19" t="s">
        <v>4</v>
      </c>
      <c r="F8" s="24" t="s">
        <v>28</v>
      </c>
      <c r="G8" s="45">
        <v>90</v>
      </c>
      <c r="H8" s="45"/>
      <c r="I8" s="37">
        <v>16.13</v>
      </c>
      <c r="J8" s="13">
        <v>14.75</v>
      </c>
      <c r="K8" s="31">
        <v>7.18</v>
      </c>
      <c r="L8" s="37">
        <v>227.13</v>
      </c>
    </row>
    <row r="9" spans="2:12" s="7" customFormat="1" ht="34.5" customHeight="1" x14ac:dyDescent="0.25">
      <c r="B9" s="54"/>
      <c r="C9" s="42"/>
      <c r="D9" s="25">
        <v>53</v>
      </c>
      <c r="E9" s="19" t="s">
        <v>18</v>
      </c>
      <c r="F9" s="30" t="s">
        <v>17</v>
      </c>
      <c r="G9" s="19">
        <v>150</v>
      </c>
      <c r="H9" s="25"/>
      <c r="I9" s="37">
        <v>3.34</v>
      </c>
      <c r="J9" s="13">
        <v>4.91</v>
      </c>
      <c r="K9" s="31">
        <v>33.93</v>
      </c>
      <c r="L9" s="37">
        <v>191.49</v>
      </c>
    </row>
    <row r="10" spans="2:12" s="4" customFormat="1" ht="33.75" customHeight="1" x14ac:dyDescent="0.25">
      <c r="B10" s="55"/>
      <c r="C10" s="42"/>
      <c r="D10" s="48">
        <v>101</v>
      </c>
      <c r="E10" s="19" t="s">
        <v>5</v>
      </c>
      <c r="F10" s="24" t="s">
        <v>19</v>
      </c>
      <c r="G10" s="36">
        <v>200</v>
      </c>
      <c r="H10" s="16"/>
      <c r="I10" s="39">
        <v>0.64</v>
      </c>
      <c r="J10" s="5">
        <v>0.25</v>
      </c>
      <c r="K10" s="8">
        <v>16.059999999999999</v>
      </c>
      <c r="L10" s="39">
        <v>79.849999999999994</v>
      </c>
    </row>
    <row r="11" spans="2:12" s="4" customFormat="1" ht="26.45" customHeight="1" x14ac:dyDescent="0.25">
      <c r="B11" s="55"/>
      <c r="C11" s="42"/>
      <c r="D11" s="49">
        <v>119</v>
      </c>
      <c r="E11" s="19" t="s">
        <v>16</v>
      </c>
      <c r="F11" s="18" t="s">
        <v>16</v>
      </c>
      <c r="G11" s="25">
        <v>30</v>
      </c>
      <c r="H11" s="25"/>
      <c r="I11" s="39">
        <v>2.2799999999999998</v>
      </c>
      <c r="J11" s="5">
        <v>0.24</v>
      </c>
      <c r="K11" s="8">
        <v>14.76</v>
      </c>
      <c r="L11" s="60">
        <v>70.5</v>
      </c>
    </row>
    <row r="12" spans="2:12" s="4" customFormat="1" ht="26.45" customHeight="1" x14ac:dyDescent="0.25">
      <c r="B12" s="55"/>
      <c r="C12" s="42"/>
      <c r="D12" s="49">
        <v>120</v>
      </c>
      <c r="E12" s="19" t="s">
        <v>15</v>
      </c>
      <c r="F12" s="18" t="s">
        <v>15</v>
      </c>
      <c r="G12" s="25">
        <v>20</v>
      </c>
      <c r="H12" s="25"/>
      <c r="I12" s="39">
        <v>1.32</v>
      </c>
      <c r="J12" s="5">
        <v>0.24</v>
      </c>
      <c r="K12" s="8">
        <v>8.0399999999999991</v>
      </c>
      <c r="L12" s="60">
        <v>39.6</v>
      </c>
    </row>
    <row r="13" spans="2:12" s="7" customFormat="1" ht="26.45" customHeight="1" x14ac:dyDescent="0.25">
      <c r="B13" s="54"/>
      <c r="C13" s="42" t="s">
        <v>27</v>
      </c>
      <c r="D13" s="32"/>
      <c r="E13" s="19"/>
      <c r="F13" s="61" t="s">
        <v>6</v>
      </c>
      <c r="G13" s="40">
        <f>G6+G7+G8+G9+G10+G11+G12</f>
        <v>840</v>
      </c>
      <c r="H13" s="40"/>
      <c r="I13" s="44">
        <f>I6+I7+I8+I9+I10+I11+I12</f>
        <v>29.82</v>
      </c>
      <c r="J13" s="12">
        <f>J6+J7+J8+J9+J10+J11+J12</f>
        <v>25.819999999999997</v>
      </c>
      <c r="K13" s="38">
        <f>K6+K7+K8+K9+K10+K11+K12</f>
        <v>109.14000000000001</v>
      </c>
      <c r="L13" s="44">
        <f>L6+L7+L8+L9+L10+L11+L12</f>
        <v>802.45</v>
      </c>
    </row>
    <row r="14" spans="2:12" s="7" customFormat="1" ht="26.45" customHeight="1" x14ac:dyDescent="0.25">
      <c r="B14" s="54"/>
      <c r="C14" s="42" t="s">
        <v>26</v>
      </c>
      <c r="D14" s="62"/>
      <c r="E14" s="21"/>
      <c r="F14" s="61" t="s">
        <v>6</v>
      </c>
      <c r="G14" s="40" t="e">
        <f>G6+G7+#REF!+G9+G10+G11+G12</f>
        <v>#REF!</v>
      </c>
      <c r="H14" s="40"/>
      <c r="I14" s="44" t="e">
        <f>I6+I7+#REF!+I9+I10+I11+I12</f>
        <v>#REF!</v>
      </c>
      <c r="J14" s="12" t="e">
        <f>J6+J7+#REF!+J9+J10+J11+J12</f>
        <v>#REF!</v>
      </c>
      <c r="K14" s="38" t="e">
        <f>K6+K7+#REF!+K9+K10+K11+K12</f>
        <v>#REF!</v>
      </c>
      <c r="L14" s="44" t="e">
        <f>L6+L7+#REF!+L9+L10+L11+L12</f>
        <v>#REF!</v>
      </c>
    </row>
    <row r="15" spans="2:12" s="7" customFormat="1" ht="26.45" customHeight="1" x14ac:dyDescent="0.25">
      <c r="B15" s="54"/>
      <c r="C15" s="42" t="s">
        <v>27</v>
      </c>
      <c r="D15" s="19"/>
      <c r="E15" s="19"/>
      <c r="F15" s="61" t="s">
        <v>7</v>
      </c>
      <c r="G15" s="40"/>
      <c r="H15" s="40"/>
      <c r="I15" s="27"/>
      <c r="J15" s="14"/>
      <c r="K15" s="15"/>
      <c r="L15" s="63">
        <f>L13/23.5</f>
        <v>34.146808510638301</v>
      </c>
    </row>
    <row r="16" spans="2:12" s="7" customFormat="1" ht="26.45" customHeight="1" thickBot="1" x14ac:dyDescent="0.3">
      <c r="B16" s="57"/>
      <c r="C16" s="22" t="s">
        <v>26</v>
      </c>
      <c r="D16" s="20"/>
      <c r="E16" s="20"/>
      <c r="F16" s="64" t="s">
        <v>7</v>
      </c>
      <c r="G16" s="26"/>
      <c r="H16" s="26"/>
      <c r="I16" s="28"/>
      <c r="J16" s="11"/>
      <c r="K16" s="17"/>
      <c r="L16" s="65" t="e">
        <f>L14/23.5</f>
        <v>#REF!</v>
      </c>
    </row>
    <row r="17" spans="3:12" x14ac:dyDescent="0.25">
      <c r="D17" s="33"/>
      <c r="E17" s="33"/>
      <c r="F17" s="6"/>
      <c r="G17" s="6"/>
      <c r="H17" s="6"/>
      <c r="I17" s="34"/>
      <c r="J17" s="6"/>
      <c r="K17" s="6"/>
      <c r="L17" s="35"/>
    </row>
    <row r="19" spans="3:12" ht="15.75" x14ac:dyDescent="0.25">
      <c r="C19" s="67"/>
      <c r="D19" s="7"/>
      <c r="E19" s="7"/>
    </row>
    <row r="20" spans="3:12" ht="15.75" x14ac:dyDescent="0.25">
      <c r="C20" s="67"/>
      <c r="D20" s="7"/>
      <c r="E20" s="7"/>
    </row>
    <row r="21" spans="3:12" x14ac:dyDescent="0.25">
      <c r="C21" s="6"/>
      <c r="D21" s="33"/>
      <c r="E21" s="33"/>
    </row>
  </sheetData>
  <mergeCells count="10">
    <mergeCell ref="G4:G5"/>
    <mergeCell ref="H4:H5"/>
    <mergeCell ref="I4:K4"/>
    <mergeCell ref="L4:L5"/>
    <mergeCell ref="B2:F2"/>
    <mergeCell ref="B4:B5"/>
    <mergeCell ref="C4:C5"/>
    <mergeCell ref="D4:D5"/>
    <mergeCell ref="E4:E5"/>
    <mergeCell ref="F4:F5"/>
  </mergeCells>
  <pageMargins left="0.7" right="0.7" top="0.75" bottom="0.75" header="0.3" footer="0.3"/>
  <pageSetup paperSize="9" scale="3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16 день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2023-12-16T05:31:17Z</dcterms:modified>
</cp:coreProperties>
</file>